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4EFC2029-EBC6-42CE-A8E6-1FED4C440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26" i="1" l="1"/>
  <c r="B50" i="1"/>
  <c r="B36" i="1"/>
  <c r="B31" i="1" s="1"/>
  <c r="B29" i="1"/>
  <c r="B53" i="1" l="1"/>
  <c r="B28" i="1"/>
</calcChain>
</file>

<file path=xl/sharedStrings.xml><?xml version="1.0" encoding="utf-8"?>
<sst xmlns="http://schemas.openxmlformats.org/spreadsheetml/2006/main" count="68" uniqueCount="46">
  <si>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</si>
  <si>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</si>
  <si>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</si>
  <si>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</si>
  <si>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</si>
  <si>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</si>
  <si>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</si>
  <si>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</si>
  <si>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15.06.2022.</t>
  </si>
  <si>
    <t>16.06.2022.</t>
  </si>
  <si>
    <t>IZVOD  BR. 111</t>
  </si>
  <si>
    <t>RFZO - LEKOVI VAN LISTE 958</t>
  </si>
  <si>
    <t>RFZO - LEKOVI 071</t>
  </si>
  <si>
    <t>RFZO - DIJALIZA 080</t>
  </si>
  <si>
    <t>RFZO - ISHRANA 07D</t>
  </si>
  <si>
    <t>RFZO - PLATA 07A</t>
  </si>
  <si>
    <t>RFZO - KRV I PRODUKTI OD KRVI 076</t>
  </si>
  <si>
    <t>UPLATA ZA MOBILNI</t>
  </si>
  <si>
    <t>OPŠTA BOLNICA LESKOVAC - PRENOS SREDSTAVA ZA PLATU</t>
  </si>
  <si>
    <t>KOMERCIJALNA BANKA - POVRAĆAJ SREDSTAVA</t>
  </si>
  <si>
    <t>LEKOVI 071</t>
  </si>
  <si>
    <t>INO-PHARM  DOO BEOGRAD</t>
  </si>
  <si>
    <t>ISHRANA 07D</t>
  </si>
  <si>
    <t>YUMIS  DOO NIŠ</t>
  </si>
  <si>
    <t>RUŽA IMPEKS DOO NIŠ</t>
  </si>
  <si>
    <t>PRINCIPAL DUO</t>
  </si>
  <si>
    <t>SPIN TR</t>
  </si>
  <si>
    <t>DAKOM DOO</t>
  </si>
  <si>
    <t>DON DON D.O.O.</t>
  </si>
  <si>
    <t>MESOKOMBINAT PROMET DOO LESKOVAC</t>
  </si>
  <si>
    <t>NBA PATRIOTA DOO</t>
  </si>
  <si>
    <t>JANKOVIĆ ROSA</t>
  </si>
  <si>
    <t>FRIKOM DOO</t>
  </si>
  <si>
    <t>DIJALIZA 080</t>
  </si>
  <si>
    <t>FARMALOGIST DOO BEOGRAD</t>
  </si>
  <si>
    <t>NATALY DROGERIJA TR NIŠ</t>
  </si>
  <si>
    <t>B.BRAUN ADRIA RSRB DOO BEOGRAD</t>
  </si>
  <si>
    <t>PHOENIX PHARMA DOO BEOGRAD</t>
  </si>
  <si>
    <t>LEKOVI VAN LISTE LEKOVA 958</t>
  </si>
  <si>
    <t>MESSER TEHNOGAS AD BEOGRAD</t>
  </si>
  <si>
    <t>KRV 076</t>
  </si>
  <si>
    <t>ZAVOD ZA TRANSF. KRVI NIŠ</t>
  </si>
  <si>
    <t>PLATA 2022-06 I DEO - 07A</t>
  </si>
  <si>
    <t>ERSTE BANK - POVRAĆAJ SREDSTAVA</t>
  </si>
  <si>
    <t>GE LE SYNERGY</t>
  </si>
  <si>
    <t>TRIGLAV OSIGURANJE - ISPLATA ŠTETE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</si>
</sst>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6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9" fontId="38" fillId="0" borderId="10" xfId="0" applyNumberFormat="1" applyFont="1" applyBorder="1"/>
    <xf numFmtId="4" fontId="38" fillId="0" borderId="11" xfId="0" applyNumberFormat="1" applyFont="1" applyBorder="1"/>
    <xf numFmtId="49" fontId="38" fillId="0" borderId="16" xfId="0" applyNumberFormat="1" applyFont="1" applyBorder="1"/>
    <xf numFmtId="4" fontId="38" fillId="0" borderId="17" xfId="0" applyNumberFormat="1" applyFont="1" applyBorder="1"/>
    <xf numFmtId="4" fontId="38" fillId="0" borderId="0" xfId="0" applyNumberFormat="1" applyFont="1"/>
    <xf numFmtId="49" fontId="37" fillId="0" borderId="12" xfId="0" applyNumberFormat="1" applyFont="1" applyBorder="1"/>
    <xf numFmtId="4" fontId="37" fillId="0" borderId="13" xfId="0" applyNumberFormat="1" applyFont="1" applyBorder="1"/>
    <xf numFmtId="49" fontId="37" fillId="0" borderId="14" xfId="0" applyNumberFormat="1" applyFont="1" applyBorder="1"/>
    <xf numFmtId="4" fontId="37" fillId="0" borderId="15" xfId="0" applyNumberFormat="1" applyFont="1" applyBorder="1"/>
    <xf numFmtId="0" fontId="37" fillId="0" borderId="0" xfId="0" applyFont="1"/>
    <xf numFmtId="0" fontId="1" fillId="0" borderId="14" xfId="0" applyFont="1" applyBorder="1"/>
    <xf numFmtId="4" fontId="13" fillId="0" borderId="15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1020740.7900000066</v>
      </c>
    </row>
    <row r="8" spans="1:3" x14ac:dyDescent="0.25">
      <c r="A8" s="7" t="s">
        <v>2</v>
      </c>
      <c r="B8" s="7" t="s">
        <v>8</v>
      </c>
      <c r="C8" s="13">
        <v>894252.5</v>
      </c>
    </row>
    <row r="9" spans="1:3" x14ac:dyDescent="0.25">
      <c r="A9" s="7" t="s">
        <v>7</v>
      </c>
      <c r="B9" s="7" t="s">
        <v>9</v>
      </c>
      <c r="C9" s="8">
        <v>13625</v>
      </c>
    </row>
    <row r="10" spans="1:3" x14ac:dyDescent="0.25">
      <c r="A10" s="7" t="s">
        <v>11</v>
      </c>
      <c r="B10" s="7" t="s">
        <v>9</v>
      </c>
      <c r="C10" s="8">
        <v>2135335.88</v>
      </c>
    </row>
    <row r="11" spans="1:3" x14ac:dyDescent="0.25">
      <c r="A11" s="7" t="s">
        <v>11</v>
      </c>
      <c r="B11" s="7" t="s">
        <v>9</v>
      </c>
      <c r="C11" s="8">
        <v>1473996.83</v>
      </c>
    </row>
    <row r="12" spans="1:3" x14ac:dyDescent="0.25">
      <c r="A12" s="7" t="s">
        <v>12</v>
      </c>
      <c r="B12" s="7" t="s">
        <v>9</v>
      </c>
      <c r="C12" s="8">
        <v>66000</v>
      </c>
    </row>
    <row r="13" spans="1:3" x14ac:dyDescent="0.25">
      <c r="A13" s="7" t="s">
        <v>13</v>
      </c>
      <c r="B13" s="7" t="s">
        <v>9</v>
      </c>
      <c r="C13" s="8">
        <v>123433.5</v>
      </c>
    </row>
    <row r="14" spans="1:3" x14ac:dyDescent="0.25">
      <c r="A14" s="7" t="s">
        <v>13</v>
      </c>
      <c r="B14" s="7" t="s">
        <v>9</v>
      </c>
      <c r="C14" s="8">
        <v>24848</v>
      </c>
    </row>
    <row r="15" spans="1:3" x14ac:dyDescent="0.25">
      <c r="A15" s="7" t="s">
        <v>14</v>
      </c>
      <c r="B15" s="7" t="s">
        <v>9</v>
      </c>
      <c r="C15" s="8">
        <v>734125</v>
      </c>
    </row>
    <row r="16" spans="1:3" x14ac:dyDescent="0.25">
      <c r="A16" s="7" t="s">
        <v>14</v>
      </c>
      <c r="B16" s="7" t="s">
        <v>9</v>
      </c>
      <c r="C16" s="8">
        <v>734125</v>
      </c>
    </row>
    <row r="17" spans="1:3" x14ac:dyDescent="0.25">
      <c r="A17" s="7" t="s">
        <v>15</v>
      </c>
      <c r="B17" s="7" t="s">
        <v>9</v>
      </c>
      <c r="C17" s="8">
        <v>86487734.170000002</v>
      </c>
    </row>
    <row r="18" spans="1:3" x14ac:dyDescent="0.25">
      <c r="A18" s="7" t="s">
        <v>16</v>
      </c>
      <c r="B18" s="7" t="s">
        <v>9</v>
      </c>
      <c r="C18" s="8">
        <v>1593486.43</v>
      </c>
    </row>
    <row r="19" spans="1:3" x14ac:dyDescent="0.25">
      <c r="A19" s="7" t="s">
        <v>17</v>
      </c>
      <c r="B19" s="7" t="s">
        <v>9</v>
      </c>
      <c r="C19" s="8">
        <v>192</v>
      </c>
    </row>
    <row r="20" spans="1:3" x14ac:dyDescent="0.25">
      <c r="A20" s="7" t="s">
        <v>18</v>
      </c>
      <c r="B20" s="7" t="s">
        <v>9</v>
      </c>
      <c r="C20" s="8">
        <v>59411.81</v>
      </c>
    </row>
    <row r="21" spans="1:3" x14ac:dyDescent="0.25">
      <c r="A21" s="7" t="s">
        <v>19</v>
      </c>
      <c r="B21" s="7" t="s">
        <v>9</v>
      </c>
      <c r="C21" s="8">
        <v>7344</v>
      </c>
    </row>
    <row r="22" spans="1:3" x14ac:dyDescent="0.25">
      <c r="A22" s="7" t="s">
        <v>19</v>
      </c>
      <c r="B22" s="7" t="s">
        <v>9</v>
      </c>
      <c r="C22" s="8">
        <v>1206</v>
      </c>
    </row>
    <row r="23" spans="1:3" x14ac:dyDescent="0.25">
      <c r="A23" s="7" t="s">
        <v>43</v>
      </c>
      <c r="B23" s="7" t="s">
        <v>9</v>
      </c>
      <c r="C23" s="8">
        <v>23661.34</v>
      </c>
    </row>
    <row r="24" spans="1:3" x14ac:dyDescent="0.25">
      <c r="A24" s="7" t="s">
        <v>45</v>
      </c>
      <c r="B24" s="7" t="s">
        <v>9</v>
      </c>
      <c r="C24" s="8">
        <v>73400</v>
      </c>
    </row>
    <row r="25" spans="1:3" x14ac:dyDescent="0.25">
      <c r="A25" s="9" t="s">
        <v>6</v>
      </c>
      <c r="B25" s="7" t="s">
        <v>9</v>
      </c>
      <c r="C25" s="10">
        <v>93425436.670000002</v>
      </c>
    </row>
    <row r="26" spans="1:3" x14ac:dyDescent="0.25">
      <c r="A26" s="11"/>
      <c r="B26" s="7"/>
      <c r="C26" s="1">
        <f>C8+C9+C10+C11+C12+C13+C14+C15+C16+C17+C18+C19+C20+C21+C22+C23+C24-C25</f>
        <v>1020740.7900000066</v>
      </c>
    </row>
    <row r="27" spans="1:3" x14ac:dyDescent="0.25">
      <c r="A27" s="11"/>
      <c r="C27" s="1"/>
    </row>
    <row r="28" spans="1:3" x14ac:dyDescent="0.25">
      <c r="A28" s="2" t="s">
        <v>3</v>
      </c>
      <c r="B28" s="12" t="str">
        <f>A4</f>
        <v>16.06.2022.</v>
      </c>
    </row>
    <row r="29" spans="1:3" x14ac:dyDescent="0.25">
      <c r="A29" s="14" t="s">
        <v>20</v>
      </c>
      <c r="B29" s="15">
        <f>SUM(B30:B30)</f>
        <v>66000</v>
      </c>
    </row>
    <row r="30" spans="1:3" x14ac:dyDescent="0.25">
      <c r="A30" s="19" t="s">
        <v>21</v>
      </c>
      <c r="B30" s="20">
        <v>66000</v>
      </c>
    </row>
    <row r="31" spans="1:3" x14ac:dyDescent="0.25">
      <c r="A31" s="14" t="s">
        <v>22</v>
      </c>
      <c r="B31" s="15">
        <f>SUM(B32:B42)</f>
        <v>1461190.05</v>
      </c>
    </row>
    <row r="32" spans="1:3" x14ac:dyDescent="0.25">
      <c r="A32" s="21" t="s">
        <v>23</v>
      </c>
      <c r="B32" s="22">
        <v>9360</v>
      </c>
    </row>
    <row r="33" spans="1:2" x14ac:dyDescent="0.25">
      <c r="A33" s="21" t="s">
        <v>24</v>
      </c>
      <c r="B33" s="22">
        <v>174790.87</v>
      </c>
    </row>
    <row r="34" spans="1:2" x14ac:dyDescent="0.25">
      <c r="A34" s="21" t="s">
        <v>25</v>
      </c>
      <c r="B34" s="22">
        <v>53299.360000000001</v>
      </c>
    </row>
    <row r="35" spans="1:2" x14ac:dyDescent="0.25">
      <c r="A35" s="24" t="s">
        <v>44</v>
      </c>
      <c r="B35" s="25">
        <v>8550</v>
      </c>
    </row>
    <row r="36" spans="1:2" x14ac:dyDescent="0.25">
      <c r="A36" s="21" t="s">
        <v>26</v>
      </c>
      <c r="B36" s="22">
        <f>227168.24-7059.95</f>
        <v>220108.28999999998</v>
      </c>
    </row>
    <row r="37" spans="1:2" x14ac:dyDescent="0.25">
      <c r="A37" s="21" t="s">
        <v>27</v>
      </c>
      <c r="B37" s="22">
        <v>291061.33</v>
      </c>
    </row>
    <row r="38" spans="1:2" x14ac:dyDescent="0.25">
      <c r="A38" s="21" t="s">
        <v>28</v>
      </c>
      <c r="B38" s="22">
        <v>226934.39999999999</v>
      </c>
    </row>
    <row r="39" spans="1:2" x14ac:dyDescent="0.25">
      <c r="A39" s="21" t="s">
        <v>29</v>
      </c>
      <c r="B39" s="22">
        <v>292397.8</v>
      </c>
    </row>
    <row r="40" spans="1:2" x14ac:dyDescent="0.25">
      <c r="A40" s="21" t="s">
        <v>30</v>
      </c>
      <c r="B40" s="22">
        <v>6963</v>
      </c>
    </row>
    <row r="41" spans="1:2" x14ac:dyDescent="0.25">
      <c r="A41" s="21" t="s">
        <v>31</v>
      </c>
      <c r="B41" s="22">
        <v>121746</v>
      </c>
    </row>
    <row r="42" spans="1:2" x14ac:dyDescent="0.25">
      <c r="A42" s="19" t="s">
        <v>32</v>
      </c>
      <c r="B42" s="20">
        <v>55979</v>
      </c>
    </row>
    <row r="43" spans="1:2" x14ac:dyDescent="0.25">
      <c r="A43" s="14" t="s">
        <v>33</v>
      </c>
      <c r="B43" s="15">
        <v>148281.5</v>
      </c>
    </row>
    <row r="44" spans="1:2" x14ac:dyDescent="0.25">
      <c r="A44" s="21" t="s">
        <v>34</v>
      </c>
      <c r="B44" s="22">
        <v>9152</v>
      </c>
    </row>
    <row r="45" spans="1:2" x14ac:dyDescent="0.25">
      <c r="A45" s="21" t="s">
        <v>35</v>
      </c>
      <c r="B45" s="22">
        <v>23184</v>
      </c>
    </row>
    <row r="46" spans="1:2" x14ac:dyDescent="0.25">
      <c r="A46" s="21" t="s">
        <v>36</v>
      </c>
      <c r="B46" s="22">
        <v>46200</v>
      </c>
    </row>
    <row r="47" spans="1:2" x14ac:dyDescent="0.25">
      <c r="A47" s="19" t="s">
        <v>37</v>
      </c>
      <c r="B47" s="20">
        <v>69745.5</v>
      </c>
    </row>
    <row r="48" spans="1:2" x14ac:dyDescent="0.25">
      <c r="A48" s="14" t="s">
        <v>38</v>
      </c>
      <c r="B48" s="15">
        <v>3609332.71</v>
      </c>
    </row>
    <row r="49" spans="1:2" x14ac:dyDescent="0.25">
      <c r="A49" s="19" t="s">
        <v>39</v>
      </c>
      <c r="B49" s="20">
        <v>3609332.71</v>
      </c>
    </row>
    <row r="50" spans="1:2" x14ac:dyDescent="0.25">
      <c r="A50" s="14" t="s">
        <v>40</v>
      </c>
      <c r="B50" s="15">
        <f>SUM(B51)</f>
        <v>1593486.43</v>
      </c>
    </row>
    <row r="51" spans="1:2" x14ac:dyDescent="0.25">
      <c r="A51" s="19" t="s">
        <v>41</v>
      </c>
      <c r="B51" s="20">
        <v>1593486.43</v>
      </c>
    </row>
    <row r="52" spans="1:2" x14ac:dyDescent="0.25">
      <c r="A52" s="16" t="s">
        <v>42</v>
      </c>
      <c r="B52" s="17">
        <v>86547145.980000004</v>
      </c>
    </row>
    <row r="53" spans="1:2" x14ac:dyDescent="0.25">
      <c r="A53" s="23"/>
      <c r="B53" s="18">
        <f>B29+B31+B43+B48+B50+B52</f>
        <v>93425436.670000002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2022-06-17T05:15:15Z</cp:lastPrinted>
  <dcterms:created xsi:type="dcterms:W3CDTF">2009-03-09T09:27:50Z</dcterms:created>
  <dcterms:modified xsi:type="dcterms:W3CDTF">2022-06-17T05:15:19Z</dcterms:modified>
</cp:coreProperties>
</file>